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valiação" sheetId="1" state="visible" r:id="rId3"/>
    <sheet name="Como usar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<sst xmlns="http://schemas.openxmlformats.org/spreadsheetml/2006/main" count="84" uniqueCount="78">
  <si>
    <t xml:space="preserve">Avaliação de Desempenho</t>
  </si>
  <si>
    <t xml:space="preserve">Notas de 1 a 5 por competência, com autoavaliação e avaliação do gestor. A média, a classificação e o gráfico são automáticos.</t>
  </si>
  <si>
    <t xml:space="preserve">Funcionário(a):</t>
  </si>
  <si>
    <t xml:space="preserve">Nome do funcionário</t>
  </si>
  <si>
    <t xml:space="preserve">Período:</t>
  </si>
  <si>
    <t xml:space="preserve">1º semestre de 2026</t>
  </si>
  <si>
    <t xml:space="preserve">Cargo / setor:</t>
  </si>
  <si>
    <t xml:space="preserve">Assistente administrativo · Financeiro</t>
  </si>
  <si>
    <t xml:space="preserve">Data:</t>
  </si>
  <si>
    <t xml:space="preserve">Avaliador(a):</t>
  </si>
  <si>
    <t xml:space="preserve">Nome do gestor</t>
  </si>
  <si>
    <t xml:space="preserve">NOTA FINAL</t>
  </si>
  <si>
    <t xml:space="preserve">CLASSIFICAÇÃO</t>
  </si>
  <si>
    <t xml:space="preserve">PONTO FORTE</t>
  </si>
  <si>
    <t xml:space="preserve">DESENVOLVER</t>
  </si>
  <si>
    <t xml:space="preserve">Competência</t>
  </si>
  <si>
    <t xml:space="preserve">O que observar</t>
  </si>
  <si>
    <t xml:space="preserve">Peso</t>
  </si>
  <si>
    <t xml:space="preserve">Autoavaliação</t>
  </si>
  <si>
    <t xml:space="preserve">Gestor</t>
  </si>
  <si>
    <t xml:space="preserve">Nota final</t>
  </si>
  <si>
    <t xml:space="preserve">Nível</t>
  </si>
  <si>
    <t xml:space="preserve">Qualidade do trabalho</t>
  </si>
  <si>
    <t xml:space="preserve">Entrega sem erros, com capricho e atenção aos detalhes</t>
  </si>
  <si>
    <t xml:space="preserve">Produtividade</t>
  </si>
  <si>
    <t xml:space="preserve">Cumpre prazos e volume de trabalho esperado</t>
  </si>
  <si>
    <t xml:space="preserve">Conhecimento técnico</t>
  </si>
  <si>
    <t xml:space="preserve">Domina as ferramentas e os processos da função</t>
  </si>
  <si>
    <t xml:space="preserve">Comunicação</t>
  </si>
  <si>
    <t xml:space="preserve">Se expressa com clareza, ouve e mantém todos informados</t>
  </si>
  <si>
    <t xml:space="preserve">Trabalho em equipe</t>
  </si>
  <si>
    <t xml:space="preserve">Colabora, compartilha e ajuda os colegas</t>
  </si>
  <si>
    <t xml:space="preserve">Iniciativa</t>
  </si>
  <si>
    <t xml:space="preserve">Propõe melhorias e resolve sem precisar ser cobrado</t>
  </si>
  <si>
    <t xml:space="preserve">Organização</t>
  </si>
  <si>
    <t xml:space="preserve">Planeja o dia, prioriza e mantém tudo em ordem</t>
  </si>
  <si>
    <t xml:space="preserve">Pontualidade e assiduidade</t>
  </si>
  <si>
    <t xml:space="preserve">Chega no horário e não falta sem justificativa</t>
  </si>
  <si>
    <t xml:space="preserve">Atendimento ao cliente</t>
  </si>
  <si>
    <t xml:space="preserve">Trata clientes internos e externos com cordialidade</t>
  </si>
  <si>
    <t xml:space="preserve">Postura e ética</t>
  </si>
  <si>
    <t xml:space="preserve">Age com respeito, responsabilidade e honestidade</t>
  </si>
  <si>
    <t xml:space="preserve">MÉDIA PONDERADA</t>
  </si>
  <si>
    <t xml:space="preserve">Escala: 1 = muito abaixo do esperado · 2 = abaixo · 3 = atende · 4 = acima · 5 = muito acima do esperado. Peso: 1 a 3, conforme a importância da competência para o cargo.</t>
  </si>
  <si>
    <t xml:space="preserve">Auto</t>
  </si>
  <si>
    <t xml:space="preserve">Pesos usados na nota final →</t>
  </si>
  <si>
    <t xml:space="preserve">Plano de desenvolvimento</t>
  </si>
  <si>
    <t xml:space="preserve">Ação</t>
  </si>
  <si>
    <t xml:space="preserve">Prazo</t>
  </si>
  <si>
    <t xml:space="preserve">Curso de Excel intermediário</t>
  </si>
  <si>
    <t xml:space="preserve">30/09/2026</t>
  </si>
  <si>
    <t xml:space="preserve">Acompanhar 2 projetos</t>
  </si>
  <si>
    <t xml:space="preserve">31/12/2026</t>
  </si>
  <si>
    <t xml:space="preserve">Propor 1 melhoria por mês</t>
  </si>
  <si>
    <t xml:space="preserve">Contínuo</t>
  </si>
  <si>
    <t xml:space="preserve">Comentários</t>
  </si>
  <si>
    <t xml:space="preserve">Ótima colaboração com a equipe e muito pontual. Precisa ganhar mais autonomia para resolver problemas sem esperar orientação.</t>
  </si>
  <si>
    <t xml:space="preserve">_______________________________</t>
  </si>
  <si>
    <t xml:space="preserve">Assinatura do(a) avaliado(a)</t>
  </si>
  <si>
    <t xml:space="preserve">Assinatura do(a) avaliador(a)</t>
  </si>
  <si>
    <t xml:space="preserve">Modelo gratuito do DocFree · docfree.com.br</t>
  </si>
  <si>
    <t xml:space="preserve">Como usar esta planilha</t>
  </si>
  <si>
    <t xml:space="preserve">Passo a passo</t>
  </si>
  <si>
    <t xml:space="preserve">Preencha os campos amarelos: funcionário, cargo, avaliador, período e data.</t>
  </si>
  <si>
    <t xml:space="preserve">Revise as competências e os pesos (1 a 3). Pode trocar as competências pelas do seu cargo.</t>
  </si>
  <si>
    <t xml:space="preserve">O funcionário dá a autoavaliação e o gestor dá a nota dele, de 1 a 5, em cada competência.</t>
  </si>
  <si>
    <t xml:space="preserve">A nota final usa os pesos de 30% para a autoavaliação e 70% para o gestor (pode mudar).</t>
  </si>
  <si>
    <t xml:space="preserve">Converse sobre o resultado, registre o plano de desenvolvimento e colham as assinaturas.</t>
  </si>
  <si>
    <t xml:space="preserve">Legenda de cores</t>
  </si>
  <si>
    <t xml:space="preserve">Células brancas: é aqui que você digita.</t>
  </si>
  <si>
    <t xml:space="preserve">Células cinza: calculam sozinhas. Não precisa mexer.</t>
  </si>
  <si>
    <t xml:space="preserve">Dicas</t>
  </si>
  <si>
    <t xml:space="preserve">•</t>
  </si>
  <si>
    <t xml:space="preserve">Faça uma cópia da aba para cada funcionário (botão direito &gt; Mover ou copiar).</t>
  </si>
  <si>
    <t xml:space="preserve">O gráfico de radar mostra onde a percepção do funcionário e a do gestor são diferentes: ótimo ponto de partida para a conversa.</t>
  </si>
  <si>
    <t xml:space="preserve">Avalie fatos do período, não impressões do último mês.</t>
  </si>
  <si>
    <t xml:space="preserve">Funciona no Excel, Google Planilhas e LibreOffice.</t>
  </si>
  <si>
    <t xml:space="preserve">Modelo gratuito do DocFree · docfree.com.br · planilhas e modelos sem cadastro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</si>
</sst>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0.0&quot; / 5&quot;"/>
    <numFmt numFmtId="167" formatCode="0.0"/>
    <numFmt numFmtId="168" formatCode="0%"/>
  </numFmts>
  <fonts count="2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9.5"/>
      <color rgb="FFE4EEEA"/>
      <name val="Arial"/>
      <family val="0"/>
      <charset val="1"/>
    </font>
    <font>
      <b val="true"/>
      <sz val="10"/>
      <color rgb="FF24332F"/>
      <name val="Arial"/>
      <family val="0"/>
      <charset val="1"/>
    </font>
    <font>
      <b val="true"/>
      <sz val="10.5"/>
      <color rgb="FF1F7A5A"/>
      <name val="Arial"/>
      <family val="0"/>
      <charset val="1"/>
    </font>
    <font>
      <b val="true"/>
      <sz val="8.5"/>
      <color rgb="FFFFFFFF"/>
      <name val="Arial"/>
      <family val="0"/>
      <charset val="1"/>
    </font>
    <font>
      <b val="true"/>
      <sz val="17"/>
      <color rgb="FF1F7A5A"/>
      <name val="Arial"/>
      <family val="0"/>
      <charset val="1"/>
    </font>
    <font>
      <b val="true"/>
      <sz val="17"/>
      <color rgb="FF2B5CB8"/>
      <name val="Arial"/>
      <family val="0"/>
      <charset val="1"/>
    </font>
    <font>
      <b val="true"/>
      <sz val="12"/>
      <color rgb="FFE07B2E"/>
      <name val="Arial"/>
      <family val="0"/>
      <charset val="1"/>
    </font>
    <font>
      <b val="true"/>
      <sz val="12"/>
      <color rgb="FFD24B46"/>
      <name val="Arial"/>
      <family val="0"/>
      <charset val="1"/>
    </font>
    <font>
      <b val="true"/>
      <sz val="9.5"/>
      <color rgb="FFFFFFFF"/>
      <name val="Arial"/>
      <family val="0"/>
      <charset val="1"/>
    </font>
    <font>
      <sz val="10"/>
      <color rgb="FF24332F"/>
      <name val="Arial"/>
      <family val="0"/>
      <charset val="1"/>
    </font>
    <font>
      <sz val="9"/>
      <color rgb="FF6B7C77"/>
      <name val="Arial"/>
      <family val="0"/>
      <charset val="1"/>
    </font>
    <font>
      <b val="true"/>
      <sz val="10.5"/>
      <color rgb="FFFFFFFF"/>
      <name val="Arial"/>
      <family val="0"/>
      <charset val="1"/>
    </font>
    <font>
      <i val="true"/>
      <sz val="9"/>
      <color rgb="FF6B7C77"/>
      <name val="Arial"/>
      <family val="0"/>
      <charset val="1"/>
    </font>
    <font>
      <b val="true"/>
      <sz val="9"/>
      <color rgb="FF6B7C77"/>
      <name val="Arial"/>
      <family val="0"/>
      <charset val="1"/>
    </font>
    <font>
      <b val="true"/>
      <sz val="12"/>
      <color rgb="FF13241F"/>
      <name val="Arial"/>
      <family val="0"/>
      <charset val="1"/>
    </font>
    <font>
      <i val="true"/>
      <sz val="8.5"/>
      <color rgb="FF1F7A5A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1"/>
      <color rgb="FFFFFFFF"/>
      <name val="Arial"/>
      <family val="0"/>
      <charset val="1"/>
    </font>
    <font>
      <sz val="10.5"/>
      <color rgb="FF24332F"/>
      <name val="Arial"/>
      <family val="0"/>
      <charset val="1"/>
    </font>
    <font>
      <i val="true"/>
      <sz val="9"/>
      <color rgb="FF1F7A5A"/>
      <name val="Arial"/>
      <family val="0"/>
      <charset val="1"/>
    </font>
  </fonts>
  <fills count="14">
    <fill>
      <patternFill patternType="none"/>
    </fill>
    <fill>
      <patternFill patternType="gray125"/>
    </fill>
    <fill>
      <patternFill patternType="solid">
        <fgColor rgb="FF13241F"/>
        <bgColor rgb="FF24332F"/>
      </patternFill>
    </fill>
    <fill>
      <patternFill patternType="solid">
        <fgColor rgb="FF1F7A5A"/>
        <bgColor rgb="FF008080"/>
      </patternFill>
    </fill>
    <fill>
      <patternFill patternType="solid">
        <fgColor rgb="FFFFF6D5"/>
        <bgColor rgb="FFFDEBDD"/>
      </patternFill>
    </fill>
    <fill>
      <patternFill patternType="solid">
        <fgColor rgb="FF2B5CB8"/>
        <bgColor rgb="FF0066CC"/>
      </patternFill>
    </fill>
    <fill>
      <patternFill patternType="solid">
        <fgColor rgb="FFE07B2E"/>
        <bgColor rgb="FFFF8080"/>
      </patternFill>
    </fill>
    <fill>
      <patternFill patternType="solid">
        <fgColor rgb="FFD24B46"/>
        <bgColor rgb="FF993366"/>
      </patternFill>
    </fill>
    <fill>
      <patternFill patternType="solid">
        <fgColor rgb="FFE3F2EB"/>
        <bgColor rgb="FFE4EEEA"/>
      </patternFill>
    </fill>
    <fill>
      <patternFill patternType="solid">
        <fgColor rgb="FFE6EDFA"/>
        <bgColor rgb="FFE4EEEA"/>
      </patternFill>
    </fill>
    <fill>
      <patternFill patternType="solid">
        <fgColor rgb="FFFDEBDD"/>
        <bgColor rgb="FFFBE3E2"/>
      </patternFill>
    </fill>
    <fill>
      <patternFill patternType="solid">
        <fgColor rgb="FFFBE3E2"/>
        <bgColor rgb="FFFDEBDD"/>
      </patternFill>
    </fill>
    <fill>
      <patternFill patternType="solid">
        <fgColor rgb="FFF3F6F5"/>
        <bgColor rgb="FFE3F2EB"/>
      </patternFill>
    </fill>
    <fill>
      <patternFill patternType="solid">
        <fgColor rgb="FFFFFFFF"/>
        <bgColor rgb="FFF3F6F5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3DDD8"/>
      </left>
      <right style="thin">
        <color rgb="FFD3DDD8"/>
      </right>
      <top style="thin">
        <color rgb="FFD3DDD8"/>
      </top>
      <bottom style="thin">
        <color rgb="FFD3DDD8"/>
      </bottom>
      <diagonal/>
    </border>
    <border diagonalUp="false" diagonalDown="false">
      <left style="thin">
        <color rgb="FFD3DDD8"/>
      </left>
      <right/>
      <top style="thin">
        <color rgb="FFD3DDD8"/>
      </top>
      <bottom style="thin">
        <color rgb="FFD3DD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3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8" fillId="5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8" fillId="6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7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9" fillId="8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9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1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4" fillId="1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1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8" fontId="7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3" fillId="6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4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0" fillId="1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1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ont>
        <name val="Arial"/>
        <charset val="1"/>
        <family val="0"/>
        <b val="1"/>
        <color rgb="FFFFFFFF"/>
      </font>
      <fill>
        <patternFill>
          <bgColor rgb="FF1F7A5A"/>
        </patternFill>
      </fill>
    </dxf>
    <dxf>
      <font>
        <name val="Arial"/>
        <charset val="1"/>
        <family val="0"/>
        <b val="1"/>
        <color rgb="FF1F7A5A"/>
      </font>
      <fill>
        <patternFill>
          <bgColor rgb="FFE3F2EB"/>
        </patternFill>
      </fill>
    </dxf>
    <dxf>
      <font>
        <name val="Arial"/>
        <charset val="1"/>
        <family val="0"/>
        <b val="1"/>
        <color rgb="FFE07B2E"/>
      </font>
      <fill>
        <patternFill>
          <bgColor rgb="FFFFF6D5"/>
        </patternFill>
      </fill>
    </dxf>
    <dxf>
      <font>
        <name val="Arial"/>
        <charset val="1"/>
        <family val="0"/>
        <b val="1"/>
        <color rgb="FFD24B46"/>
      </font>
      <fill>
        <patternFill>
          <bgColor rgb="FFFBE3E2"/>
        </patternFill>
      </fill>
    </dxf>
    <dxf>
      <font>
        <name val="Arial"/>
        <charset val="1"/>
        <family val="0"/>
        <b val="1"/>
        <color rgb="FFD24B46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5A"/>
      <rgbColor rgb="FFD3DDD8"/>
      <rgbColor rgb="FF878787"/>
      <rgbColor rgb="FF9999FF"/>
      <rgbColor rgb="FFD24B46"/>
      <rgbColor rgb="FFFFF6D5"/>
      <rgbColor rgb="FFE3F2EB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4EEEA"/>
      <rgbColor rgb="FFE6EDFA"/>
      <rgbColor rgb="FFFDEBDD"/>
      <rgbColor rgb="FFF3F6F5"/>
      <rgbColor rgb="FFFF99CC"/>
      <rgbColor rgb="FFCC99FF"/>
      <rgbColor rgb="FFFBE3E2"/>
      <rgbColor rgb="FF2B5CB8"/>
      <rgbColor rgb="FF33CCCC"/>
      <rgbColor rgb="FF99CC00"/>
      <rgbColor rgb="FFFFCC00"/>
      <rgbColor rgb="FFFF9900"/>
      <rgbColor rgb="FFE07B2E"/>
      <rgbColor rgb="FF6B7C77"/>
      <rgbColor rgb="FF969696"/>
      <rgbColor rgb="FF003366"/>
      <rgbColor rgb="FF339966"/>
      <rgbColor rgb="FF13241F"/>
      <rgbColor rgb="FF333300"/>
      <rgbColor rgb="FF993300"/>
      <rgbColor rgb="FF993366"/>
      <rgbColor rgb="FF333399"/>
      <rgbColor rgb="FF24332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Auto x Gestor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radarChart>
        <c:radarStyle val="marker"/>
        <c:varyColors val="0"/>
        <c:ser>
          <c:idx val="0"/>
          <c:order val="0"/>
          <c:tx>
            <c:strRef>
              <c:f>Avaliação!E13</c:f>
              <c:strCache>
                <c:ptCount val="1"/>
                <c:pt idx="0">
                  <c:v>Autoavaliação</c:v>
                </c:pt>
              </c:strCache>
            </c:strRef>
          </c:tx>
          <c:spPr>
            <a:solidFill>
              <a:srgbClr val="e07b2e"/>
            </a:solidFill>
            <a:ln w="28440">
              <a:solidFill>
                <a:srgbClr val="e07b2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Avaliação!$B$14:$B$23</c:f>
              <c:strCache>
                <c:ptCount val="10"/>
                <c:pt idx="0">
                  <c:v>Qualidade do trabalho</c:v>
                </c:pt>
                <c:pt idx="1">
                  <c:v>Produtividade</c:v>
                </c:pt>
                <c:pt idx="2">
                  <c:v>Conhecimento técnico</c:v>
                </c:pt>
                <c:pt idx="3">
                  <c:v>Comunicação</c:v>
                </c:pt>
                <c:pt idx="4">
                  <c:v>Trabalho em equipe</c:v>
                </c:pt>
                <c:pt idx="5">
                  <c:v>Iniciativa</c:v>
                </c:pt>
                <c:pt idx="6">
                  <c:v>Organização</c:v>
                </c:pt>
                <c:pt idx="7">
                  <c:v>Pontualidade e assiduidade</c:v>
                </c:pt>
                <c:pt idx="8">
                  <c:v>Atendimento ao cliente</c:v>
                </c:pt>
                <c:pt idx="9">
                  <c:v>Postura e ética</c:v>
                </c:pt>
              </c:strCache>
            </c:strRef>
          </c:cat>
          <c:val>
            <c:numRef>
              <c:f>Avaliação!$E$14:$E$23</c:f>
              <c:numCache>
                <c:formatCode>General</c:formatCode>
                <c:ptCount val="10"/>
                <c:pt idx="0">
                  <c:v>4</c:v>
                </c:pt>
                <c:pt idx="1">
                  <c:v>4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3</c:v>
                </c:pt>
                <c:pt idx="6">
                  <c:v>4</c:v>
                </c:pt>
                <c:pt idx="7">
                  <c:v>5</c:v>
                </c:pt>
                <c:pt idx="8">
                  <c:v>4</c:v>
                </c:pt>
                <c:pt idx="9">
                  <c:v>5</c:v>
                </c:pt>
              </c:numCache>
            </c:numRef>
          </c:val>
        </c:ser>
        <c:ser>
          <c:idx val="1"/>
          <c:order val="1"/>
          <c:tx>
            <c:strRef>
              <c:f>Avaliação!F13</c:f>
              <c:strCache>
                <c:ptCount val="1"/>
                <c:pt idx="0">
                  <c:v>Gestor</c:v>
                </c:pt>
              </c:strCache>
            </c:strRef>
          </c:tx>
          <c:spPr>
            <a:solidFill>
              <a:srgbClr val="1f7a5a"/>
            </a:solidFill>
            <a:ln w="28440">
              <a:solidFill>
                <a:srgbClr val="1f7a5a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Avaliação!$B$14:$B$23</c:f>
              <c:strCache>
                <c:ptCount val="10"/>
                <c:pt idx="0">
                  <c:v>Qualidade do trabalho</c:v>
                </c:pt>
                <c:pt idx="1">
                  <c:v>Produtividade</c:v>
                </c:pt>
                <c:pt idx="2">
                  <c:v>Conhecimento técnico</c:v>
                </c:pt>
                <c:pt idx="3">
                  <c:v>Comunicação</c:v>
                </c:pt>
                <c:pt idx="4">
                  <c:v>Trabalho em equipe</c:v>
                </c:pt>
                <c:pt idx="5">
                  <c:v>Iniciativa</c:v>
                </c:pt>
                <c:pt idx="6">
                  <c:v>Organização</c:v>
                </c:pt>
                <c:pt idx="7">
                  <c:v>Pontualidade e assiduidade</c:v>
                </c:pt>
                <c:pt idx="8">
                  <c:v>Atendimento ao cliente</c:v>
                </c:pt>
                <c:pt idx="9">
                  <c:v>Postura e ética</c:v>
                </c:pt>
              </c:strCache>
            </c:strRef>
          </c:cat>
          <c:val>
            <c:numRef>
              <c:f>Avaliação!$F$14:$F$23</c:f>
              <c:numCache>
                <c:formatCode>General</c:formatCode>
                <c:ptCount val="10"/>
                <c:pt idx="0">
                  <c:v>4</c:v>
                </c:pt>
                <c:pt idx="1">
                  <c:v>3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2</c:v>
                </c:pt>
                <c:pt idx="6">
                  <c:v>4</c:v>
                </c:pt>
                <c:pt idx="7">
                  <c:v>5</c:v>
                </c:pt>
                <c:pt idx="8">
                  <c:v>4</c:v>
                </c:pt>
                <c:pt idx="9">
                  <c:v>5</c:v>
                </c:pt>
              </c:numCache>
            </c:numRef>
          </c:val>
        </c:ser>
        <c:axId val="73744672"/>
        <c:axId val="59092726"/>
      </c:radarChart>
      <c:catAx>
        <c:axId val="737446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noFill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9092726"/>
        <c:crosses val="autoZero"/>
        <c:auto val="1"/>
        <c:lblAlgn val="ctr"/>
        <c:lblOffset val="100"/>
        <c:noMultiLvlLbl val="0"/>
      </c:catAx>
      <c:valAx>
        <c:axId val="59092726"/>
        <c:scaling>
          <c:orientation val="minMax"/>
          <c:max val="5"/>
          <c:min val="0"/>
        </c:scaling>
        <c:delete val="1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3744672"/>
        <c:crossBetween val="midCat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32</xdr:row>
      <xdr:rowOff>0</xdr:rowOff>
    </xdr:from>
    <xdr:to>
      <xdr:col>3</xdr:col>
      <xdr:colOff>42480</xdr:colOff>
      <xdr:row>48</xdr:row>
      <xdr:rowOff>181080</xdr:rowOff>
    </xdr:to>
    <xdr:graphicFrame>
      <xdr:nvGraphicFramePr>
        <xdr:cNvPr id="0" name="Chart 1"/>
        <xdr:cNvGraphicFramePr/>
      </xdr:nvGraphicFramePr>
      <xdr:xfrm>
        <a:off x="141120" y="7886880"/>
        <a:ext cx="5399280" cy="341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3241F"/>
    <pageSetUpPr fitToPage="true"/>
  </sheetPr>
  <dimension ref="B1:H5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30"/>
    <col collapsed="false" customWidth="true" hidden="false" outlineLevel="0" max="3" min="3" style="1" width="46"/>
    <col collapsed="false" customWidth="true" hidden="false" outlineLevel="0" max="4" min="4" style="1" width="9"/>
    <col collapsed="false" customWidth="true" hidden="false" outlineLevel="0" max="7" min="5" style="1" width="13"/>
    <col collapsed="false" customWidth="true" hidden="false" outlineLevel="0" max="8" min="8" style="1" width="16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0</v>
      </c>
      <c r="C2" s="2"/>
      <c r="D2" s="2"/>
      <c r="E2" s="2"/>
      <c r="F2" s="2"/>
      <c r="G2" s="2"/>
      <c r="H2" s="2"/>
    </row>
    <row r="3" customFormat="false" ht="21.75" hidden="false" customHeight="true" outlineLevel="0" collapsed="false">
      <c r="B3" s="3" t="s">
        <v>1</v>
      </c>
      <c r="C3" s="3"/>
      <c r="D3" s="3"/>
      <c r="E3" s="3"/>
      <c r="F3" s="3"/>
      <c r="G3" s="3"/>
      <c r="H3" s="3"/>
    </row>
    <row r="5" customFormat="false" ht="15" hidden="false" customHeight="true" outlineLevel="0" collapsed="false">
      <c r="B5" s="4" t="s">
        <v>2</v>
      </c>
      <c r="C5" s="5" t="s">
        <v>3</v>
      </c>
      <c r="E5" s="4" t="s">
        <v>4</v>
      </c>
      <c r="F5" s="6" t="s">
        <v>5</v>
      </c>
      <c r="G5" s="6"/>
    </row>
    <row r="6" customFormat="false" ht="15" hidden="false" customHeight="false" outlineLevel="0" collapsed="false">
      <c r="B6" s="4" t="s">
        <v>6</v>
      </c>
      <c r="C6" s="5" t="s">
        <v>7</v>
      </c>
      <c r="E6" s="4" t="s">
        <v>8</v>
      </c>
      <c r="F6" s="7" t="n">
        <v>46218</v>
      </c>
      <c r="G6" s="7"/>
    </row>
    <row r="7" customFormat="false" ht="15" hidden="false" customHeight="false" outlineLevel="0" collapsed="false">
      <c r="B7" s="4" t="s">
        <v>9</v>
      </c>
      <c r="C7" s="5" t="s">
        <v>10</v>
      </c>
    </row>
    <row r="9" customFormat="false" ht="18" hidden="false" customHeight="true" outlineLevel="0" collapsed="false">
      <c r="B9" s="8" t="s">
        <v>11</v>
      </c>
      <c r="C9" s="9" t="s">
        <v>12</v>
      </c>
      <c r="D9" s="10" t="s">
        <v>13</v>
      </c>
      <c r="E9" s="10"/>
      <c r="F9" s="10"/>
      <c r="G9" s="11" t="s">
        <v>14</v>
      </c>
      <c r="H9" s="11"/>
    </row>
    <row r="10" customFormat="false" ht="15" hidden="false" customHeight="false" outlineLevel="0" collapsed="false">
      <c r="B10" s="12" t="n">
        <f aca="false">G24</f>
        <v>3.90833333333333</v>
      </c>
      <c r="C10" s="13" t="str">
        <f aca="false">H24</f>
        <v>Bom</v>
      </c>
      <c r="D10" s="14" t="str">
        <f aca="false">IFERROR(INDEX(B14:B23,MATCH(MAX(G14:G23),G14:G23,0)),"")</f>
        <v>Trabalho em equipe</v>
      </c>
      <c r="E10" s="14"/>
      <c r="F10" s="14"/>
      <c r="G10" s="15" t="str">
        <f aca="false">IFERROR(INDEX(B14:B23,MATCH(MIN(G14:G23),G14:G23,0)),"")</f>
        <v>Iniciativa</v>
      </c>
      <c r="H10" s="15"/>
    </row>
    <row r="11" customFormat="false" ht="15" hidden="false" customHeight="false" outlineLevel="0" collapsed="false">
      <c r="B11" s="12"/>
      <c r="C11" s="13"/>
      <c r="D11" s="14"/>
      <c r="E11" s="14"/>
      <c r="F11" s="14"/>
      <c r="G11" s="15"/>
      <c r="H11" s="15"/>
    </row>
    <row r="13" customFormat="false" ht="30" hidden="false" customHeight="true" outlineLevel="0" collapsed="false">
      <c r="B13" s="16" t="s">
        <v>15</v>
      </c>
      <c r="C13" s="16" t="s">
        <v>16</v>
      </c>
      <c r="D13" s="16" t="s">
        <v>17</v>
      </c>
      <c r="E13" s="16" t="s">
        <v>18</v>
      </c>
      <c r="F13" s="16" t="s">
        <v>19</v>
      </c>
      <c r="G13" s="16" t="s">
        <v>20</v>
      </c>
      <c r="H13" s="16" t="s">
        <v>21</v>
      </c>
    </row>
    <row r="14" customFormat="false" ht="25.5" hidden="false" customHeight="true" outlineLevel="0" collapsed="false">
      <c r="B14" s="17" t="s">
        <v>22</v>
      </c>
      <c r="C14" s="18" t="s">
        <v>23</v>
      </c>
      <c r="D14" s="19" t="n">
        <v>2</v>
      </c>
      <c r="E14" s="19" t="n">
        <v>4</v>
      </c>
      <c r="F14" s="19" t="n">
        <v>4</v>
      </c>
      <c r="G14" s="20" t="n">
        <f aca="false">IF(AND(E14="",F14=""),"",IF(F14="",E14,IF(E14="",F14,E14*$E$31+F14*$F$31)))</f>
        <v>4</v>
      </c>
      <c r="H14" s="21" t="str">
        <f aca="false">IF(G14="","",IF(G14&gt;=4.5,"Excelente",IF(G14&gt;=3.5,"Bom",IF(G14&gt;=2.5,"Regular","Precisa melhorar"))))</f>
        <v>Bom</v>
      </c>
    </row>
    <row r="15" customFormat="false" ht="25.5" hidden="false" customHeight="true" outlineLevel="0" collapsed="false">
      <c r="B15" s="17" t="s">
        <v>24</v>
      </c>
      <c r="C15" s="18" t="s">
        <v>25</v>
      </c>
      <c r="D15" s="19" t="n">
        <v>2</v>
      </c>
      <c r="E15" s="19" t="n">
        <v>4</v>
      </c>
      <c r="F15" s="19" t="n">
        <v>3</v>
      </c>
      <c r="G15" s="20" t="n">
        <f aca="false">IF(AND(E15="",F15=""),"",IF(F15="",E15,IF(E15="",F15,E15*$E$31+F15*$F$31)))</f>
        <v>3.3</v>
      </c>
      <c r="H15" s="21" t="str">
        <f aca="false">IF(G15="","",IF(G15&gt;=4.5,"Excelente",IF(G15&gt;=3.5,"Bom",IF(G15&gt;=2.5,"Regular","Precisa melhorar"))))</f>
        <v>Regular</v>
      </c>
    </row>
    <row r="16" customFormat="false" ht="25.5" hidden="false" customHeight="true" outlineLevel="0" collapsed="false">
      <c r="B16" s="17" t="s">
        <v>26</v>
      </c>
      <c r="C16" s="18" t="s">
        <v>27</v>
      </c>
      <c r="D16" s="19" t="n">
        <v>1</v>
      </c>
      <c r="E16" s="19" t="n">
        <v>3</v>
      </c>
      <c r="F16" s="19" t="n">
        <v>3</v>
      </c>
      <c r="G16" s="20" t="n">
        <f aca="false">IF(AND(E16="",F16=""),"",IF(F16="",E16,IF(E16="",F16,E16*$E$31+F16*$F$31)))</f>
        <v>3</v>
      </c>
      <c r="H16" s="21" t="str">
        <f aca="false">IF(G16="","",IF(G16&gt;=4.5,"Excelente",IF(G16&gt;=3.5,"Bom",IF(G16&gt;=2.5,"Regular","Precisa melhorar"))))</f>
        <v>Regular</v>
      </c>
    </row>
    <row r="17" customFormat="false" ht="25.5" hidden="false" customHeight="true" outlineLevel="0" collapsed="false">
      <c r="B17" s="17" t="s">
        <v>28</v>
      </c>
      <c r="C17" s="18" t="s">
        <v>29</v>
      </c>
      <c r="D17" s="19" t="n">
        <v>1</v>
      </c>
      <c r="E17" s="19" t="n">
        <v>4</v>
      </c>
      <c r="F17" s="19" t="n">
        <v>4</v>
      </c>
      <c r="G17" s="20" t="n">
        <f aca="false">IF(AND(E17="",F17=""),"",IF(F17="",E17,IF(E17="",F17,E17*$E$31+F17*$F$31)))</f>
        <v>4</v>
      </c>
      <c r="H17" s="21" t="str">
        <f aca="false">IF(G17="","",IF(G17&gt;=4.5,"Excelente",IF(G17&gt;=3.5,"Bom",IF(G17&gt;=2.5,"Regular","Precisa melhorar"))))</f>
        <v>Bom</v>
      </c>
    </row>
    <row r="18" customFormat="false" ht="25.5" hidden="false" customHeight="true" outlineLevel="0" collapsed="false">
      <c r="B18" s="17" t="s">
        <v>30</v>
      </c>
      <c r="C18" s="18" t="s">
        <v>31</v>
      </c>
      <c r="D18" s="19" t="n">
        <v>1</v>
      </c>
      <c r="E18" s="19" t="n">
        <v>5</v>
      </c>
      <c r="F18" s="19" t="n">
        <v>5</v>
      </c>
      <c r="G18" s="20" t="n">
        <f aca="false">IF(AND(E18="",F18=""),"",IF(F18="",E18,IF(E18="",F18,E18*$E$31+F18*$F$31)))</f>
        <v>5</v>
      </c>
      <c r="H18" s="21" t="str">
        <f aca="false">IF(G18="","",IF(G18&gt;=4.5,"Excelente",IF(G18&gt;=3.5,"Bom",IF(G18&gt;=2.5,"Regular","Precisa melhorar"))))</f>
        <v>Excelente</v>
      </c>
    </row>
    <row r="19" customFormat="false" ht="25.5" hidden="false" customHeight="true" outlineLevel="0" collapsed="false">
      <c r="B19" s="17" t="s">
        <v>32</v>
      </c>
      <c r="C19" s="18" t="s">
        <v>33</v>
      </c>
      <c r="D19" s="19" t="n">
        <v>1</v>
      </c>
      <c r="E19" s="19" t="n">
        <v>3</v>
      </c>
      <c r="F19" s="19" t="n">
        <v>2</v>
      </c>
      <c r="G19" s="20" t="n">
        <f aca="false">IF(AND(E19="",F19=""),"",IF(F19="",E19,IF(E19="",F19,E19*$E$31+F19*$F$31)))</f>
        <v>2.3</v>
      </c>
      <c r="H19" s="21" t="str">
        <f aca="false">IF(G19="","",IF(G19&gt;=4.5,"Excelente",IF(G19&gt;=3.5,"Bom",IF(G19&gt;=2.5,"Regular","Precisa melhorar"))))</f>
        <v>Precisa melhorar</v>
      </c>
    </row>
    <row r="20" customFormat="false" ht="25.5" hidden="false" customHeight="true" outlineLevel="0" collapsed="false">
      <c r="B20" s="17" t="s">
        <v>34</v>
      </c>
      <c r="C20" s="18" t="s">
        <v>35</v>
      </c>
      <c r="D20" s="19" t="n">
        <v>1</v>
      </c>
      <c r="E20" s="19" t="n">
        <v>4</v>
      </c>
      <c r="F20" s="19" t="n">
        <v>4</v>
      </c>
      <c r="G20" s="20" t="n">
        <f aca="false">IF(AND(E20="",F20=""),"",IF(F20="",E20,IF(E20="",F20,E20*$E$31+F20*$F$31)))</f>
        <v>4</v>
      </c>
      <c r="H20" s="21" t="str">
        <f aca="false">IF(G20="","",IF(G20&gt;=4.5,"Excelente",IF(G20&gt;=3.5,"Bom",IF(G20&gt;=2.5,"Regular","Precisa melhorar"))))</f>
        <v>Bom</v>
      </c>
    </row>
    <row r="21" customFormat="false" ht="25.5" hidden="false" customHeight="true" outlineLevel="0" collapsed="false">
      <c r="B21" s="17" t="s">
        <v>36</v>
      </c>
      <c r="C21" s="18" t="s">
        <v>37</v>
      </c>
      <c r="D21" s="19" t="n">
        <v>1</v>
      </c>
      <c r="E21" s="19" t="n">
        <v>5</v>
      </c>
      <c r="F21" s="19" t="n">
        <v>5</v>
      </c>
      <c r="G21" s="20" t="n">
        <f aca="false">IF(AND(E21="",F21=""),"",IF(F21="",E21,IF(E21="",F21,E21*$E$31+F21*$F$31)))</f>
        <v>5</v>
      </c>
      <c r="H21" s="21" t="str">
        <f aca="false">IF(G21="","",IF(G21&gt;=4.5,"Excelente",IF(G21&gt;=3.5,"Bom",IF(G21&gt;=2.5,"Regular","Precisa melhorar"))))</f>
        <v>Excelente</v>
      </c>
    </row>
    <row r="22" customFormat="false" ht="25.5" hidden="false" customHeight="true" outlineLevel="0" collapsed="false">
      <c r="B22" s="17" t="s">
        <v>38</v>
      </c>
      <c r="C22" s="18" t="s">
        <v>39</v>
      </c>
      <c r="D22" s="19" t="n">
        <v>1</v>
      </c>
      <c r="E22" s="19" t="n">
        <v>4</v>
      </c>
      <c r="F22" s="19" t="n">
        <v>4</v>
      </c>
      <c r="G22" s="20" t="n">
        <f aca="false">IF(AND(E22="",F22=""),"",IF(F22="",E22,IF(E22="",F22,E22*$E$31+F22*$F$31)))</f>
        <v>4</v>
      </c>
      <c r="H22" s="21" t="str">
        <f aca="false">IF(G22="","",IF(G22&gt;=4.5,"Excelente",IF(G22&gt;=3.5,"Bom",IF(G22&gt;=2.5,"Regular","Precisa melhorar"))))</f>
        <v>Bom</v>
      </c>
    </row>
    <row r="23" customFormat="false" ht="25.5" hidden="false" customHeight="true" outlineLevel="0" collapsed="false">
      <c r="B23" s="17" t="s">
        <v>40</v>
      </c>
      <c r="C23" s="18" t="s">
        <v>41</v>
      </c>
      <c r="D23" s="19" t="n">
        <v>1</v>
      </c>
      <c r="E23" s="19" t="n">
        <v>5</v>
      </c>
      <c r="F23" s="19" t="n">
        <v>5</v>
      </c>
      <c r="G23" s="20" t="n">
        <f aca="false">IF(AND(E23="",F23=""),"",IF(F23="",E23,IF(E23="",F23,E23*$E$31+F23*$F$31)))</f>
        <v>5</v>
      </c>
      <c r="H23" s="21" t="str">
        <f aca="false">IF(G23="","",IF(G23&gt;=4.5,"Excelente",IF(G23&gt;=3.5,"Bom",IF(G23&gt;=2.5,"Regular","Precisa melhorar"))))</f>
        <v>Excelente</v>
      </c>
    </row>
    <row r="24" customFormat="false" ht="15" hidden="false" customHeight="true" outlineLevel="0" collapsed="false">
      <c r="B24" s="22" t="s">
        <v>42</v>
      </c>
      <c r="C24" s="22"/>
      <c r="D24" s="22"/>
      <c r="E24" s="23" t="n">
        <f aca="false">IFERROR(SUMPRODUCT($D$14:$D$23,E14:E23)/SUMIF(E14:E23,"&gt;0",$D$14:$D$23),"")</f>
        <v>4.08333333333333</v>
      </c>
      <c r="F24" s="23" t="n">
        <f aca="false">IFERROR(SUMPRODUCT($D$14:$D$23,F14:F23)/SUMIF(F14:F23,"&gt;0",$D$14:$D$23),"")</f>
        <v>3.83333333333333</v>
      </c>
      <c r="G24" s="23" t="n">
        <f aca="false">IFERROR(SUMPRODUCT($D$14:$D$23,G14:G23)/SUMIF(G14:G23,"&gt;0",$D$14:$D$23),"")</f>
        <v>3.90833333333333</v>
      </c>
      <c r="H24" s="22" t="str">
        <f aca="false">IF(G24="","",IF(G24&gt;=4.5,"Excelente",IF(G24&gt;=3.5,"Bom",IF(G24&gt;=2.5,"Regular","Precisa melhorar"))))</f>
        <v>Bom</v>
      </c>
    </row>
    <row r="26" customFormat="false" ht="15" hidden="false" customHeight="true" outlineLevel="0" collapsed="false">
      <c r="B26" s="24" t="s">
        <v>43</v>
      </c>
      <c r="C26" s="24"/>
      <c r="D26" s="24"/>
      <c r="E26" s="24"/>
      <c r="F26" s="24"/>
      <c r="G26" s="24"/>
      <c r="H26" s="24"/>
    </row>
    <row r="27" customFormat="false" ht="15" hidden="false" customHeight="false" outlineLevel="0" collapsed="false">
      <c r="B27" s="24"/>
      <c r="C27" s="24"/>
      <c r="D27" s="24"/>
      <c r="E27" s="24"/>
      <c r="F27" s="24"/>
      <c r="G27" s="24"/>
      <c r="H27" s="24"/>
    </row>
    <row r="28" customFormat="false" ht="15" hidden="false" customHeight="false" outlineLevel="0" collapsed="false">
      <c r="B28" s="24"/>
      <c r="C28" s="24"/>
      <c r="D28" s="24"/>
      <c r="E28" s="24"/>
      <c r="F28" s="24"/>
      <c r="G28" s="24"/>
      <c r="H28" s="24"/>
    </row>
    <row r="30" customFormat="false" ht="15" hidden="false" customHeight="false" outlineLevel="0" collapsed="false">
      <c r="E30" s="25" t="s">
        <v>44</v>
      </c>
      <c r="F30" s="25" t="s">
        <v>19</v>
      </c>
    </row>
    <row r="31" customFormat="false" ht="15" hidden="false" customHeight="false" outlineLevel="0" collapsed="false">
      <c r="C31" s="26" t="s">
        <v>45</v>
      </c>
      <c r="E31" s="27" t="n">
        <v>0.3</v>
      </c>
      <c r="F31" s="27" t="n">
        <v>0.7</v>
      </c>
    </row>
    <row r="33" customFormat="false" ht="15" hidden="false" customHeight="false" outlineLevel="0" collapsed="false">
      <c r="E33" s="28" t="s">
        <v>46</v>
      </c>
    </row>
    <row r="34" customFormat="false" ht="30" hidden="false" customHeight="true" outlineLevel="0" collapsed="false">
      <c r="E34" s="29" t="s">
        <v>47</v>
      </c>
      <c r="F34" s="29"/>
      <c r="G34" s="29" t="s">
        <v>48</v>
      </c>
      <c r="H34" s="29"/>
    </row>
    <row r="35" customFormat="false" ht="15" hidden="false" customHeight="false" outlineLevel="0" collapsed="false">
      <c r="E35" s="30" t="s">
        <v>49</v>
      </c>
      <c r="F35" s="30"/>
      <c r="G35" s="30" t="s">
        <v>50</v>
      </c>
      <c r="H35" s="30"/>
    </row>
    <row r="36" customFormat="false" ht="15" hidden="false" customHeight="false" outlineLevel="0" collapsed="false">
      <c r="E36" s="30" t="s">
        <v>51</v>
      </c>
      <c r="F36" s="30"/>
      <c r="G36" s="30" t="s">
        <v>52</v>
      </c>
      <c r="H36" s="30"/>
    </row>
    <row r="37" customFormat="false" ht="15" hidden="false" customHeight="false" outlineLevel="0" collapsed="false">
      <c r="E37" s="30" t="s">
        <v>53</v>
      </c>
      <c r="F37" s="30"/>
      <c r="G37" s="30" t="s">
        <v>54</v>
      </c>
      <c r="H37" s="30"/>
    </row>
    <row r="38" customFormat="false" ht="15" hidden="false" customHeight="false" outlineLevel="0" collapsed="false">
      <c r="E38" s="30"/>
      <c r="F38" s="30"/>
      <c r="G38" s="30"/>
      <c r="H38" s="30"/>
    </row>
    <row r="39" customFormat="false" ht="15" hidden="false" customHeight="false" outlineLevel="0" collapsed="false">
      <c r="E39" s="30"/>
      <c r="F39" s="30"/>
      <c r="G39" s="30"/>
      <c r="H39" s="30"/>
    </row>
    <row r="41" customFormat="false" ht="15" hidden="false" customHeight="false" outlineLevel="0" collapsed="false">
      <c r="E41" s="28" t="s">
        <v>55</v>
      </c>
    </row>
    <row r="42" customFormat="false" ht="15" hidden="false" customHeight="true" outlineLevel="0" collapsed="false">
      <c r="E42" s="31" t="s">
        <v>56</v>
      </c>
      <c r="F42" s="31"/>
      <c r="G42" s="31"/>
      <c r="H42" s="31"/>
    </row>
    <row r="43" customFormat="false" ht="15" hidden="false" customHeight="false" outlineLevel="0" collapsed="false">
      <c r="E43" s="31"/>
      <c r="F43" s="31"/>
      <c r="G43" s="31"/>
      <c r="H43" s="31"/>
    </row>
    <row r="44" customFormat="false" ht="15" hidden="false" customHeight="false" outlineLevel="0" collapsed="false">
      <c r="E44" s="31"/>
      <c r="F44" s="31"/>
      <c r="G44" s="31"/>
      <c r="H44" s="31"/>
    </row>
    <row r="45" customFormat="false" ht="15" hidden="false" customHeight="false" outlineLevel="0" collapsed="false">
      <c r="E45" s="31"/>
      <c r="F45" s="31"/>
      <c r="G45" s="31"/>
      <c r="H45" s="31"/>
    </row>
    <row r="46" customFormat="false" ht="15" hidden="false" customHeight="false" outlineLevel="0" collapsed="false">
      <c r="E46" s="31"/>
      <c r="F46" s="31"/>
      <c r="G46" s="31"/>
      <c r="H46" s="31"/>
    </row>
    <row r="52" customFormat="false" ht="15" hidden="false" customHeight="false" outlineLevel="0" collapsed="false">
      <c r="B52" s="32" t="s">
        <v>57</v>
      </c>
      <c r="E52" s="32" t="s">
        <v>57</v>
      </c>
    </row>
    <row r="53" customFormat="false" ht="15" hidden="false" customHeight="false" outlineLevel="0" collapsed="false">
      <c r="B53" s="32" t="s">
        <v>58</v>
      </c>
      <c r="E53" s="32" t="s">
        <v>59</v>
      </c>
    </row>
    <row r="55" customFormat="false" ht="15" hidden="false" customHeight="false" outlineLevel="0" collapsed="false">
      <c r="B55" s="33" t="s">
        <v>60</v>
      </c>
    </row>
  </sheetData>
  <mergeCells count="25">
    <mergeCell ref="B2:H2"/>
    <mergeCell ref="B3:H3"/>
    <mergeCell ref="F5:G5"/>
    <mergeCell ref="F6:G6"/>
    <mergeCell ref="D9:F9"/>
    <mergeCell ref="G9:H9"/>
    <mergeCell ref="B10:B11"/>
    <mergeCell ref="C10:C11"/>
    <mergeCell ref="D10:F11"/>
    <mergeCell ref="G10:H11"/>
    <mergeCell ref="B24:D24"/>
    <mergeCell ref="B26:H28"/>
    <mergeCell ref="E34:F34"/>
    <mergeCell ref="G34:H34"/>
    <mergeCell ref="E35:F35"/>
    <mergeCell ref="G35:H35"/>
    <mergeCell ref="E36:F36"/>
    <mergeCell ref="G36:H36"/>
    <mergeCell ref="E37:F37"/>
    <mergeCell ref="G37:H37"/>
    <mergeCell ref="E38:F38"/>
    <mergeCell ref="G38:H38"/>
    <mergeCell ref="E39:F39"/>
    <mergeCell ref="G39:H39"/>
    <mergeCell ref="E42:H46"/>
  </mergeCells>
  <conditionalFormatting sqref="G14:G23">
    <cfRule type="dataBar" priority="2">
      <dataBar showValue="1" minLength="10" maxLength="90">
        <cfvo type="num" val="0"/>
        <cfvo type="num" val="5"/>
        <color rgb="FF5BB98C"/>
      </dataBar>
      <extLst>
        <ext xmlns:x14="http://schemas.microsoft.com/office/spreadsheetml/2009/9/main" uri="{B025F937-C7B1-47D3-B67F-A62EFF666E3E}">
          <x14:id>{9D5900BA-CA79-4E76-BB20-A28C444C9040}</x14:id>
        </ext>
      </extLst>
    </cfRule>
  </conditionalFormatting>
  <conditionalFormatting sqref="H14:H23">
    <cfRule type="expression" priority="3" aboveAverage="0" equalAverage="0" bottom="0" percent="0" rank="0" text="" dxfId="0">
      <formula>H14="Excelente"</formula>
    </cfRule>
    <cfRule type="expression" priority="4" aboveAverage="0" equalAverage="0" bottom="0" percent="0" rank="0" text="" dxfId="1">
      <formula>H14="Bom"</formula>
    </cfRule>
    <cfRule type="expression" priority="5" aboveAverage="0" equalAverage="0" bottom="0" percent="0" rank="0" text="" dxfId="2">
      <formula>H14="Regular"</formula>
    </cfRule>
    <cfRule type="expression" priority="6" aboveAverage="0" equalAverage="0" bottom="0" percent="0" rank="0" text="" dxfId="3">
      <formula>H14="Precisa melhorar"</formula>
    </cfRule>
  </conditionalFormatting>
  <conditionalFormatting sqref="E14:E23">
    <cfRule type="cellIs" priority="7" operator="lessThanOrEqual" aboveAverage="0" equalAverage="0" bottom="0" percent="0" rank="0" text="" dxfId="4">
      <formula>2</formula>
    </cfRule>
  </conditionalFormatting>
  <conditionalFormatting sqref="F14:F23">
    <cfRule type="cellIs" priority="8" operator="lessThanOrEqual" aboveAverage="0" equalAverage="0" bottom="0" percent="0" rank="0" text="" dxfId="4">
      <formula>2</formula>
    </cfRule>
  </conditionalFormatting>
  <dataValidations count="2">
    <dataValidation allowBlank="true" error="Escolha um item da lista." errorStyle="stop" errorTitle="Valor inválido" operator="between" showDropDown="false" showErrorMessage="false" showInputMessage="false" sqref="E14:F23" type="list">
      <formula1>"1,2,3,4,5"</formula1>
      <formula2>0</formula2>
    </dataValidation>
    <dataValidation allowBlank="true" error="Escolha um item da lista." errorStyle="stop" errorTitle="Valor inválido" operator="between" showDropDown="false" showErrorMessage="false" showInputMessage="false" sqref="D14:D23" type="list">
      <formula1>"1,2,3"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D5900BA-CA79-4E76-BB20-A28C444C9040}">
            <x14:dataBar minLength="10" maxLength="90" axisPosition="none" gradient="true">
              <x14:cfvo type="num">
                <xm:f>0</xm:f>
              </x14:cfvo>
              <x14:cfvo type="num">
                <xm:f>5</xm:f>
              </x14:cfvo>
              <x14:negativeFillColor rgb="FF5BB98C"/>
              <x14:axisColor rgb="FF000000"/>
            </x14:dataBar>
          </x14:cfRule>
          <xm:sqref>G14:G23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B7C77"/>
    <pageSetUpPr fitToPage="true"/>
  </sheetPr>
  <dimension ref="B1:C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5"/>
    <col collapsed="false" customWidth="true" hidden="false" outlineLevel="0" max="3" min="3" style="1" width="95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61</v>
      </c>
      <c r="C2" s="2"/>
    </row>
    <row r="3" customFormat="false" ht="21.75" hidden="false" customHeight="true" outlineLevel="0" collapsed="false">
      <c r="B3" s="3" t="s">
        <v>0</v>
      </c>
      <c r="C3" s="3"/>
    </row>
    <row r="5" customFormat="false" ht="15" hidden="false" customHeight="false" outlineLevel="0" collapsed="false">
      <c r="B5" s="28" t="s">
        <v>62</v>
      </c>
    </row>
    <row r="6" customFormat="false" ht="19.5" hidden="false" customHeight="true" outlineLevel="0" collapsed="false">
      <c r="B6" s="34" t="n">
        <v>1</v>
      </c>
      <c r="C6" s="35" t="s">
        <v>63</v>
      </c>
    </row>
    <row r="7" customFormat="false" ht="19.5" hidden="false" customHeight="true" outlineLevel="0" collapsed="false">
      <c r="B7" s="34" t="n">
        <v>2</v>
      </c>
      <c r="C7" s="35" t="s">
        <v>64</v>
      </c>
    </row>
    <row r="8" customFormat="false" ht="19.5" hidden="false" customHeight="true" outlineLevel="0" collapsed="false">
      <c r="B8" s="34" t="n">
        <v>3</v>
      </c>
      <c r="C8" s="35" t="s">
        <v>65</v>
      </c>
    </row>
    <row r="9" customFormat="false" ht="19.5" hidden="false" customHeight="true" outlineLevel="0" collapsed="false">
      <c r="B9" s="34" t="n">
        <v>4</v>
      </c>
      <c r="C9" s="35" t="s">
        <v>66</v>
      </c>
    </row>
    <row r="10" customFormat="false" ht="19.5" hidden="false" customHeight="true" outlineLevel="0" collapsed="false">
      <c r="B10" s="34" t="n">
        <v>5</v>
      </c>
      <c r="C10" s="35" t="s">
        <v>67</v>
      </c>
    </row>
    <row r="12" customFormat="false" ht="15" hidden="false" customHeight="false" outlineLevel="0" collapsed="false">
      <c r="B12" s="28" t="s">
        <v>68</v>
      </c>
    </row>
    <row r="13" customFormat="false" ht="15" hidden="false" customHeight="false" outlineLevel="0" collapsed="false">
      <c r="B13" s="36"/>
      <c r="C13" s="37" t="s">
        <v>69</v>
      </c>
    </row>
    <row r="14" customFormat="false" ht="15" hidden="false" customHeight="false" outlineLevel="0" collapsed="false">
      <c r="B14" s="38"/>
      <c r="C14" s="37" t="s">
        <v>70</v>
      </c>
    </row>
    <row r="16" customFormat="false" ht="15" hidden="false" customHeight="false" outlineLevel="0" collapsed="false">
      <c r="B16" s="28" t="s">
        <v>71</v>
      </c>
    </row>
    <row r="17" customFormat="false" ht="19.5" hidden="false" customHeight="true" outlineLevel="0" collapsed="false">
      <c r="B17" s="39" t="s">
        <v>72</v>
      </c>
      <c r="C17" s="35" t="s">
        <v>73</v>
      </c>
    </row>
    <row r="18" customFormat="false" ht="30" hidden="false" customHeight="true" outlineLevel="0" collapsed="false">
      <c r="B18" s="39" t="s">
        <v>72</v>
      </c>
      <c r="C18" s="35" t="s">
        <v>74</v>
      </c>
    </row>
    <row r="19" customFormat="false" ht="19.5" hidden="false" customHeight="true" outlineLevel="0" collapsed="false">
      <c r="B19" s="39" t="s">
        <v>72</v>
      </c>
      <c r="C19" s="35" t="s">
        <v>75</v>
      </c>
    </row>
    <row r="20" customFormat="false" ht="19.5" hidden="false" customHeight="true" outlineLevel="0" collapsed="false">
      <c r="B20" s="39" t="s">
        <v>72</v>
      </c>
      <c r="C20" s="35" t="s">
        <v>76</v>
      </c>
    </row>
    <row r="22" customFormat="false" ht="15" hidden="false" customHeight="false" outlineLevel="0" collapsed="false">
      <c r="C22" s="40" t="s">
        <v>77</v>
      </c>
    </row>
  </sheetData>
  <mergeCells count="2">
    <mergeCell ref="B2:C2"/>
    <mergeCell ref="B3:C3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2026-10-18T19:01:05Z</dcterms:created>
  <dc:creator>openpyxl</dc:creator>
  <dc:description/>
  <dc:language>en-US</dc:language>
  <cp:lastModifiedBy/>
  <dcterms:modified xsi:type="dcterms:W3CDTF">2026-10-18T18:24:43Z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